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<sst xmlns="http://schemas.openxmlformats.org/spreadsheetml/2006/main" count="243" uniqueCount="71">
  <si>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</si>
  <si>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</si>
  <si>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</si>
  <si>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</si>
  <si>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</si>
  <si>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</si>
  <si>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</si>
  <si>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</si>
  <si>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</si>
  <si>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</si>
  <si>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</si>
  <si>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</si>
  <si>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</si>
  <si>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</si>
  <si>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</si>
  <si>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</si>
  <si>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</si>
  <si>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</si>
  <si>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</si>
  <si>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</si>
  <si>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</si>
  <si>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</si>
  <si>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</si>
  <si>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</si>
  <si>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</si>
  <si>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</si>
  <si>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</si>
  <si>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</si>
  <si>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</si>
  <si>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</si>
  <si>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</si>
  <si>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</si>
  <si>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</si>
  <si>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</si>
  <si>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</si>
  <si>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</si>
  <si>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</si>
  <si>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</si>
  <si>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</si>
  <si>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"Гаврилово-Посадская СШ №1"</t>
  </si>
  <si>
    <t>Директор школы</t>
  </si>
  <si>
    <t>Исаева Т.А</t>
  </si>
  <si>
    <t>Рис отварной с/масл</t>
  </si>
  <si>
    <t>Котлета рубленная из кур</t>
  </si>
  <si>
    <t>Чай с сахаром</t>
  </si>
  <si>
    <t>Хлеб пшеничный</t>
  </si>
  <si>
    <t>пр</t>
  </si>
  <si>
    <t>Каша молочная пшенная с/масл</t>
  </si>
  <si>
    <t>Яйцо вареное</t>
  </si>
  <si>
    <t>Какао с молоком</t>
  </si>
  <si>
    <t>Фрукты свежие</t>
  </si>
  <si>
    <t>Тефтели мясные</t>
  </si>
  <si>
    <t>Греча рассыпчатая с/масл</t>
  </si>
  <si>
    <t>Кофейный напиток с молоком</t>
  </si>
  <si>
    <t>Гуляш из отварного мяса</t>
  </si>
  <si>
    <t>Рожки отварные с/масл</t>
  </si>
  <si>
    <t>Компот из сухофруктов</t>
  </si>
  <si>
    <t>Котлета рыбная</t>
  </si>
  <si>
    <t>Пюре картофельное с/масл</t>
  </si>
  <si>
    <t>Огурец свежий</t>
  </si>
  <si>
    <t>Чай с сахаром и лимоном (Чай с сахаром)</t>
  </si>
  <si>
    <t>Каша молочная манная</t>
  </si>
  <si>
    <t>Йогурт 4,7%</t>
  </si>
  <si>
    <t>Запеканка из творога со сгущенным молоком</t>
  </si>
  <si>
    <t>Пряники</t>
  </si>
  <si>
    <t>Рыба тушеная в томате с овощами</t>
  </si>
  <si>
    <t>Салат из свеклы</t>
  </si>
  <si>
    <t>Сыр порц.</t>
  </si>
  <si>
    <t>Каша молочная рисовая с/масл</t>
  </si>
  <si>
    <t>Котлета из говядины в сметан.соусе</t>
  </si>
  <si>
    <t>Кисель или 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</si>
</sst>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80</v>
      </c>
      <c r="G6" s="40">
        <v>12.18</v>
      </c>
      <c r="H6" s="40">
        <v>11.31</v>
      </c>
      <c r="I6" s="40">
        <v>12.26</v>
      </c>
      <c r="J6" s="40">
        <v>177.4</v>
      </c>
      <c r="K6" s="41">
        <v>295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180</v>
      </c>
      <c r="G7" s="43">
        <v>3.38</v>
      </c>
      <c r="H7" s="43">
        <v>7.44</v>
      </c>
      <c r="I7" s="43">
        <v>32.380000000000003</v>
      </c>
      <c r="J7" s="43">
        <v>230.9</v>
      </c>
      <c r="K7" s="44">
        <v>304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53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0.4</v>
      </c>
      <c r="I9" s="43">
        <v>19.239999999999998</v>
      </c>
      <c r="J9" s="43">
        <v>85.6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18.79</v>
      </c>
      <c r="H13" s="19">
        <f t="shared" si="0"/>
        <v>19.169999999999998</v>
      </c>
      <c r="I13" s="19">
        <f t="shared" si="0"/>
        <v>78.88</v>
      </c>
      <c r="J13" s="19">
        <f t="shared" si="0"/>
        <v>546.9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18.79</v>
      </c>
      <c r="H24" s="32">
        <f t="shared" si="4"/>
        <v>19.169999999999998</v>
      </c>
      <c r="I24" s="32">
        <f t="shared" si="4"/>
        <v>78.88</v>
      </c>
      <c r="J24" s="32">
        <f t="shared" si="4"/>
        <v>546.9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40</v>
      </c>
      <c r="G25" s="40">
        <v>5.08</v>
      </c>
      <c r="H25" s="40">
        <v>4.5999999999999996</v>
      </c>
      <c r="I25" s="40">
        <v>0.28000000000000003</v>
      </c>
      <c r="J25" s="40">
        <v>63</v>
      </c>
      <c r="K25" s="41">
        <v>209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5.63</v>
      </c>
      <c r="H26" s="43">
        <v>8.0399999999999991</v>
      </c>
      <c r="I26" s="43">
        <v>26.64</v>
      </c>
      <c r="J26" s="43">
        <v>204</v>
      </c>
      <c r="K26" s="44">
        <v>182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3.16</v>
      </c>
      <c r="H28" s="43">
        <v>0.4</v>
      </c>
      <c r="I28" s="43">
        <v>19.239999999999998</v>
      </c>
      <c r="J28" s="43">
        <v>85.6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0.37</v>
      </c>
      <c r="H29" s="43">
        <v>0.37</v>
      </c>
      <c r="I29" s="43">
        <v>20.100000000000001</v>
      </c>
      <c r="J29" s="43">
        <v>41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18.320000000000004</v>
      </c>
      <c r="H32" s="19">
        <f t="shared" ref="H32" si="7">SUM(H25:H31)</f>
        <v>16.95</v>
      </c>
      <c r="I32" s="19">
        <f t="shared" ref="I32" si="8">SUM(I25:I31)</f>
        <v>83.84</v>
      </c>
      <c r="J32" s="19">
        <f t="shared" ref="J32:L32" si="9">SUM(J25:J31)</f>
        <v>512.20000000000005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18.320000000000004</v>
      </c>
      <c r="H43" s="32">
        <f t="shared" ref="H43" si="15">H32+H42</f>
        <v>16.95</v>
      </c>
      <c r="I43" s="32">
        <f t="shared" ref="I43" si="16">I32+I42</f>
        <v>83.84</v>
      </c>
      <c r="J43" s="32">
        <f t="shared" ref="J43:L43" si="17">J32+J42</f>
        <v>512.20000000000005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2.3199999999999998</v>
      </c>
      <c r="H44" s="40">
        <v>8.2899999999999991</v>
      </c>
      <c r="I44" s="40">
        <v>8.44</v>
      </c>
      <c r="J44" s="40">
        <v>100.9</v>
      </c>
      <c r="K44" s="41">
        <v>278</v>
      </c>
      <c r="L44" s="40"/>
    </row>
    <row r="45" spans="1:12" ht="15" x14ac:dyDescent="0.25">
      <c r="A45" s="23"/>
      <c r="B45" s="15"/>
      <c r="C45" s="11"/>
      <c r="D45" s="6"/>
      <c r="E45" s="42" t="s">
        <v>52</v>
      </c>
      <c r="F45" s="43">
        <v>180</v>
      </c>
      <c r="G45" s="43">
        <v>10.32</v>
      </c>
      <c r="H45" s="43">
        <v>7.31</v>
      </c>
      <c r="I45" s="43">
        <v>41.37</v>
      </c>
      <c r="J45" s="43">
        <v>292.60000000000002</v>
      </c>
      <c r="K45" s="44">
        <v>302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3.16</v>
      </c>
      <c r="H47" s="43">
        <v>0.4</v>
      </c>
      <c r="I47" s="43">
        <v>19.239999999999998</v>
      </c>
      <c r="J47" s="43">
        <v>85.6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18.97</v>
      </c>
      <c r="H51" s="19">
        <f t="shared" ref="H51" si="19">SUM(H44:H50)</f>
        <v>18.679999999999996</v>
      </c>
      <c r="I51" s="19">
        <f t="shared" ref="I51" si="20">SUM(I44:I50)</f>
        <v>84.999999999999986</v>
      </c>
      <c r="J51" s="19">
        <f t="shared" ref="J51:L51" si="21">SUM(J44:J50)</f>
        <v>579.70000000000005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520</v>
      </c>
      <c r="G62" s="32">
        <f t="shared" ref="G62" si="26">G51+G61</f>
        <v>18.97</v>
      </c>
      <c r="H62" s="32">
        <f t="shared" ref="H62" si="27">H51+H61</f>
        <v>18.679999999999996</v>
      </c>
      <c r="I62" s="32">
        <f t="shared" ref="I62" si="28">I51+I61</f>
        <v>84.999999999999986</v>
      </c>
      <c r="J62" s="32">
        <f t="shared" ref="J62:L62" si="29">J51+J61</f>
        <v>579.70000000000005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8.64</v>
      </c>
      <c r="H63" s="40">
        <v>13.79</v>
      </c>
      <c r="I63" s="40">
        <v>1.89</v>
      </c>
      <c r="J63" s="40">
        <v>121</v>
      </c>
      <c r="K63" s="41">
        <v>246</v>
      </c>
      <c r="L63" s="40"/>
    </row>
    <row r="64" spans="1:12" ht="15" x14ac:dyDescent="0.25">
      <c r="A64" s="23"/>
      <c r="B64" s="15"/>
      <c r="C64" s="11"/>
      <c r="D64" s="6"/>
      <c r="E64" s="42" t="s">
        <v>55</v>
      </c>
      <c r="F64" s="43">
        <v>180</v>
      </c>
      <c r="G64" s="43">
        <v>6.55</v>
      </c>
      <c r="H64" s="43">
        <v>7.72</v>
      </c>
      <c r="I64" s="43">
        <v>36.549999999999997</v>
      </c>
      <c r="J64" s="43">
        <v>234.8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0.66</v>
      </c>
      <c r="H65" s="43">
        <v>0.09</v>
      </c>
      <c r="I65" s="43">
        <v>28.01</v>
      </c>
      <c r="J65" s="43">
        <v>132.80000000000001</v>
      </c>
      <c r="K65" s="44">
        <v>349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3.16</v>
      </c>
      <c r="H66" s="43">
        <v>0.4</v>
      </c>
      <c r="I66" s="43">
        <v>19.239999999999998</v>
      </c>
      <c r="J66" s="43">
        <v>85.6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19.010000000000002</v>
      </c>
      <c r="H70" s="19">
        <f t="shared" ref="H70" si="31">SUM(H63:H69)</f>
        <v>21.999999999999996</v>
      </c>
      <c r="I70" s="19">
        <f t="shared" ref="I70" si="32">SUM(I63:I69)</f>
        <v>85.69</v>
      </c>
      <c r="J70" s="19">
        <f t="shared" ref="J70:L70" si="33">SUM(J63:J69)</f>
        <v>574.20000000000005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19.010000000000002</v>
      </c>
      <c r="H81" s="32">
        <f t="shared" ref="H81" si="39">H70+H80</f>
        <v>21.999999999999996</v>
      </c>
      <c r="I81" s="32">
        <f t="shared" ref="I81" si="40">I70+I80</f>
        <v>85.69</v>
      </c>
      <c r="J81" s="32">
        <f t="shared" ref="J81:L81" si="41">J70+J80</f>
        <v>574.20000000000005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80</v>
      </c>
      <c r="G82" s="40">
        <v>9</v>
      </c>
      <c r="H82" s="40">
        <v>8.77</v>
      </c>
      <c r="I82" s="40">
        <v>8.5399999999999991</v>
      </c>
      <c r="J82" s="40">
        <v>191.8</v>
      </c>
      <c r="K82" s="41">
        <v>234</v>
      </c>
      <c r="L82" s="40"/>
    </row>
    <row r="83" spans="1:12" ht="15" x14ac:dyDescent="0.25">
      <c r="A83" s="23"/>
      <c r="B83" s="15"/>
      <c r="C83" s="11"/>
      <c r="D83" s="6"/>
      <c r="E83" s="42" t="s">
        <v>58</v>
      </c>
      <c r="F83" s="43">
        <v>150</v>
      </c>
      <c r="G83" s="43">
        <v>3.67</v>
      </c>
      <c r="H83" s="43">
        <v>4.76</v>
      </c>
      <c r="I83" s="43">
        <v>28</v>
      </c>
      <c r="J83" s="43">
        <v>134.69999999999999</v>
      </c>
      <c r="K83" s="44">
        <v>312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0.13</v>
      </c>
      <c r="H84" s="43">
        <v>0.02</v>
      </c>
      <c r="I84" s="43">
        <v>15.2</v>
      </c>
      <c r="J84" s="43">
        <v>53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19.239999999999998</v>
      </c>
      <c r="J85" s="43">
        <v>85.6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60</v>
      </c>
      <c r="G86" s="43">
        <v>0.35</v>
      </c>
      <c r="H86" s="43">
        <v>0.06</v>
      </c>
      <c r="I86" s="43">
        <v>1.1499999999999999</v>
      </c>
      <c r="J86" s="43">
        <v>16.600000000000001</v>
      </c>
      <c r="K86" s="44">
        <v>10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16.310000000000002</v>
      </c>
      <c r="H89" s="19">
        <f t="shared" ref="H89" si="43">SUM(H82:H88)</f>
        <v>14.01</v>
      </c>
      <c r="I89" s="19">
        <f t="shared" ref="I89" si="44">SUM(I82:I88)</f>
        <v>72.13</v>
      </c>
      <c r="J89" s="19">
        <f t="shared" ref="J89:L89" si="45">SUM(J82:J88)</f>
        <v>481.70000000000005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16.310000000000002</v>
      </c>
      <c r="H100" s="32">
        <f t="shared" ref="H100" si="51">H89+H99</f>
        <v>14.01</v>
      </c>
      <c r="I100" s="32">
        <f t="shared" ref="I100" si="52">I89+I99</f>
        <v>72.13</v>
      </c>
      <c r="J100" s="32">
        <f t="shared" ref="J100:L100" si="53">J89+J99</f>
        <v>481.70000000000005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4.58</v>
      </c>
      <c r="H101" s="40">
        <v>8.0399999999999991</v>
      </c>
      <c r="I101" s="40">
        <v>24.3</v>
      </c>
      <c r="J101" s="40">
        <v>188.3</v>
      </c>
      <c r="K101" s="41">
        <v>181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100</v>
      </c>
      <c r="G102" s="43">
        <v>5</v>
      </c>
      <c r="H102" s="43">
        <v>1.5</v>
      </c>
      <c r="I102" s="43">
        <v>8.5</v>
      </c>
      <c r="J102" s="43">
        <v>70</v>
      </c>
      <c r="K102" s="44" t="s">
        <v>46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3.16</v>
      </c>
      <c r="H104" s="43">
        <v>0.4</v>
      </c>
      <c r="I104" s="43">
        <v>19.239999999999998</v>
      </c>
      <c r="J104" s="43">
        <v>85.6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16.82</v>
      </c>
      <c r="H108" s="19">
        <f t="shared" si="54"/>
        <v>13.479999999999999</v>
      </c>
      <c r="I108" s="19">
        <f t="shared" si="54"/>
        <v>69.61999999999999</v>
      </c>
      <c r="J108" s="19">
        <f t="shared" si="54"/>
        <v>462.5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490</v>
      </c>
      <c r="G119" s="32">
        <f t="shared" ref="G119" si="58">G108+G118</f>
        <v>16.82</v>
      </c>
      <c r="H119" s="32">
        <f t="shared" ref="H119" si="59">H108+H118</f>
        <v>13.479999999999999</v>
      </c>
      <c r="I119" s="32">
        <f t="shared" ref="I119" si="60">I108+I118</f>
        <v>69.61999999999999</v>
      </c>
      <c r="J119" s="32">
        <f t="shared" ref="J119:L119" si="61">J108+J118</f>
        <v>462.5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11.5</v>
      </c>
      <c r="H120" s="40">
        <v>8.9</v>
      </c>
      <c r="I120" s="40">
        <v>27.9</v>
      </c>
      <c r="J120" s="40">
        <v>293.3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 t="s">
        <v>64</v>
      </c>
      <c r="F121" s="43">
        <v>60</v>
      </c>
      <c r="G121" s="43">
        <v>1.38</v>
      </c>
      <c r="H121" s="43">
        <v>6.68</v>
      </c>
      <c r="I121" s="43">
        <v>16.5</v>
      </c>
      <c r="J121" s="43">
        <v>135</v>
      </c>
      <c r="K121" s="44" t="s">
        <v>46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3.16</v>
      </c>
      <c r="H123" s="43">
        <v>0.4</v>
      </c>
      <c r="I123" s="43">
        <v>19.239999999999998</v>
      </c>
      <c r="J123" s="43">
        <v>85.6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16.11</v>
      </c>
      <c r="H127" s="19">
        <f t="shared" si="62"/>
        <v>16</v>
      </c>
      <c r="I127" s="19">
        <f t="shared" si="62"/>
        <v>78.64</v>
      </c>
      <c r="J127" s="19">
        <f t="shared" si="62"/>
        <v>573.9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16.11</v>
      </c>
      <c r="H138" s="32">
        <f t="shared" ref="H138" si="67">H127+H137</f>
        <v>16</v>
      </c>
      <c r="I138" s="32">
        <f t="shared" ref="I138" si="68">I127+I137</f>
        <v>78.64</v>
      </c>
      <c r="J138" s="32">
        <f t="shared" ref="J138:L138" si="69">J127+J137</f>
        <v>573.9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11.35</v>
      </c>
      <c r="H139" s="40">
        <v>12.9</v>
      </c>
      <c r="I139" s="40">
        <v>14.44</v>
      </c>
      <c r="J139" s="40">
        <v>203</v>
      </c>
      <c r="K139" s="41">
        <v>229</v>
      </c>
      <c r="L139" s="40"/>
    </row>
    <row r="140" spans="1:12" ht="15" x14ac:dyDescent="0.25">
      <c r="A140" s="23"/>
      <c r="B140" s="15"/>
      <c r="C140" s="11"/>
      <c r="D140" s="6"/>
      <c r="E140" s="42" t="s">
        <v>58</v>
      </c>
      <c r="F140" s="43">
        <v>150</v>
      </c>
      <c r="G140" s="43">
        <v>3.67</v>
      </c>
      <c r="H140" s="43">
        <v>4.76</v>
      </c>
      <c r="I140" s="43">
        <v>28</v>
      </c>
      <c r="J140" s="43">
        <v>134.69999999999999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53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3.16</v>
      </c>
      <c r="H142" s="43">
        <v>0.4</v>
      </c>
      <c r="I142" s="43">
        <v>19.239999999999998</v>
      </c>
      <c r="J142" s="43">
        <v>85.6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66</v>
      </c>
      <c r="F143" s="43">
        <v>60</v>
      </c>
      <c r="G143" s="43">
        <v>0.35</v>
      </c>
      <c r="H143" s="43">
        <v>0.6</v>
      </c>
      <c r="I143" s="43">
        <v>1.1499999999999999</v>
      </c>
      <c r="J143" s="43">
        <v>6.6</v>
      </c>
      <c r="K143" s="44">
        <v>33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18.660000000000004</v>
      </c>
      <c r="H146" s="19">
        <f t="shared" si="70"/>
        <v>18.68</v>
      </c>
      <c r="I146" s="19">
        <f t="shared" si="70"/>
        <v>78.03</v>
      </c>
      <c r="J146" s="19">
        <f t="shared" si="70"/>
        <v>482.9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18.660000000000004</v>
      </c>
      <c r="H157" s="32">
        <f t="shared" ref="H157" si="75">H146+H156</f>
        <v>18.68</v>
      </c>
      <c r="I157" s="32">
        <f t="shared" ref="I157" si="76">I146+I156</f>
        <v>78.03</v>
      </c>
      <c r="J157" s="32">
        <f t="shared" ref="J157:L157" si="77">J146+J156</f>
        <v>482.9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150</v>
      </c>
      <c r="G158" s="40">
        <v>5.63</v>
      </c>
      <c r="H158" s="40">
        <v>9.0399999999999991</v>
      </c>
      <c r="I158" s="40">
        <v>22.4</v>
      </c>
      <c r="J158" s="40">
        <v>194.1</v>
      </c>
      <c r="K158" s="41">
        <v>182</v>
      </c>
      <c r="L158" s="40"/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15</v>
      </c>
      <c r="G159" s="43">
        <v>3.74</v>
      </c>
      <c r="H159" s="43">
        <v>4.7699999999999996</v>
      </c>
      <c r="I159" s="43">
        <v>0</v>
      </c>
      <c r="J159" s="43">
        <v>63</v>
      </c>
      <c r="K159" s="44">
        <v>15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3.17</v>
      </c>
      <c r="H160" s="43">
        <v>2.68</v>
      </c>
      <c r="I160" s="43">
        <v>15.95</v>
      </c>
      <c r="J160" s="43">
        <v>100.6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3.16</v>
      </c>
      <c r="H161" s="43">
        <v>0.4</v>
      </c>
      <c r="I161" s="43">
        <v>19.239999999999998</v>
      </c>
      <c r="J161" s="43">
        <v>85.6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0.37</v>
      </c>
      <c r="H162" s="43">
        <v>0.37</v>
      </c>
      <c r="I162" s="43">
        <v>20.100000000000001</v>
      </c>
      <c r="J162" s="43">
        <v>41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16.07</v>
      </c>
      <c r="H165" s="19">
        <f t="shared" si="78"/>
        <v>17.259999999999998</v>
      </c>
      <c r="I165" s="19">
        <f t="shared" si="78"/>
        <v>77.69</v>
      </c>
      <c r="J165" s="19">
        <f t="shared" si="78"/>
        <v>484.30000000000007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505</v>
      </c>
      <c r="G176" s="32">
        <f t="shared" ref="G176" si="82">G165+G175</f>
        <v>16.07</v>
      </c>
      <c r="H176" s="32">
        <f t="shared" ref="H176" si="83">H165+H175</f>
        <v>17.259999999999998</v>
      </c>
      <c r="I176" s="32">
        <f t="shared" ref="I176" si="84">I165+I175</f>
        <v>77.69</v>
      </c>
      <c r="J176" s="32">
        <f t="shared" ref="J176:L176" si="85">J165+J175</f>
        <v>484.30000000000007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100</v>
      </c>
      <c r="G177" s="40">
        <v>7.49</v>
      </c>
      <c r="H177" s="40">
        <v>9.19</v>
      </c>
      <c r="I177" s="40">
        <v>8.24</v>
      </c>
      <c r="J177" s="40">
        <v>147</v>
      </c>
      <c r="K177" s="41">
        <v>268</v>
      </c>
      <c r="L177" s="40"/>
    </row>
    <row r="178" spans="1:12" ht="15" x14ac:dyDescent="0.25">
      <c r="A178" s="23"/>
      <c r="B178" s="15"/>
      <c r="C178" s="11"/>
      <c r="D178" s="6"/>
      <c r="E178" s="42" t="s">
        <v>55</v>
      </c>
      <c r="F178" s="43">
        <v>180</v>
      </c>
      <c r="G178" s="43">
        <v>6.55</v>
      </c>
      <c r="H178" s="43">
        <v>7.72</v>
      </c>
      <c r="I178" s="43">
        <v>36.549999999999997</v>
      </c>
      <c r="J178" s="43">
        <v>234.8</v>
      </c>
      <c r="K178" s="44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70</v>
      </c>
      <c r="F179" s="43">
        <v>200</v>
      </c>
      <c r="G179" s="43">
        <v>0.13</v>
      </c>
      <c r="H179" s="43">
        <v>0</v>
      </c>
      <c r="I179" s="43">
        <v>21.88</v>
      </c>
      <c r="J179" s="43">
        <v>42.7</v>
      </c>
      <c r="K179" s="44">
        <v>346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19.239999999999998</v>
      </c>
      <c r="J180" s="43">
        <v>85.6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17.329999999999998</v>
      </c>
      <c r="H184" s="19">
        <f t="shared" si="86"/>
        <v>17.309999999999999</v>
      </c>
      <c r="I184" s="19">
        <f t="shared" si="86"/>
        <v>85.91</v>
      </c>
      <c r="J184" s="19">
        <f t="shared" si="86"/>
        <v>510.1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17.329999999999998</v>
      </c>
      <c r="H195" s="32">
        <f t="shared" ref="H195" si="91">H184+H194</f>
        <v>17.309999999999999</v>
      </c>
      <c r="I195" s="32">
        <f t="shared" ref="I195" si="92">I184+I194</f>
        <v>85.91</v>
      </c>
      <c r="J195" s="32">
        <f t="shared" ref="J195:L195" si="93">J184+J194</f>
        <v>510.1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17.638999999999999</v>
      </c>
      <c r="H196" s="34">
        <f t="shared" si="94"/>
        <v>17.353999999999999</v>
      </c>
      <c r="I196" s="34">
        <f t="shared" si="94"/>
        <v>79.542999999999992</v>
      </c>
      <c r="J196" s="34">
        <f t="shared" si="94"/>
        <v>520.84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2023-10-13T06:58:49Z</dcterms:modified>
</cp:coreProperties>
</file>